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Văn phòng HDND-UBND\Bồi thường, GPMB\Nam 2020\Du an dien nong thon\Quyet dinh thu hoi dat\Thu hoi dat - xa Ya Xier\"/>
    </mc:Choice>
  </mc:AlternateContent>
  <bookViews>
    <workbookView xWindow="0" yWindow="0" windowWidth="20490" windowHeight="7275" firstSheet="1" activeTab="1"/>
  </bookViews>
  <sheets>
    <sheet name="foxz" sheetId="3" state="veryHidden" r:id="rId1"/>
    <sheet name="Phu luc kem theo" sheetId="2" r:id="rId2"/>
  </sheets>
  <definedNames>
    <definedName name="_xlnm._FilterDatabase" localSheetId="1" hidden="1">'Phu luc kem theo'!$A$5:$K$26</definedName>
  </definedNames>
  <calcPr calcId="162913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7" i="2"/>
  <c r="A8" i="2" s="1"/>
  <c r="A9" i="2" s="1"/>
  <c r="A10" i="2" s="1"/>
  <c r="A11" i="2" s="1"/>
  <c r="A12" i="2" s="1"/>
  <c r="J14" i="2" l="1"/>
  <c r="J15" i="2"/>
  <c r="I26" i="2" l="1"/>
  <c r="H26" i="2"/>
  <c r="J6" i="2"/>
  <c r="J7" i="2"/>
  <c r="J8" i="2"/>
  <c r="J9" i="2"/>
  <c r="J10" i="2"/>
  <c r="J11" i="2"/>
  <c r="J12" i="2"/>
  <c r="J13" i="2"/>
  <c r="J16" i="2"/>
  <c r="J17" i="2"/>
  <c r="J18" i="2"/>
  <c r="J19" i="2"/>
  <c r="J20" i="2"/>
  <c r="J21" i="2"/>
  <c r="J22" i="2"/>
  <c r="J23" i="2"/>
  <c r="J24" i="2"/>
  <c r="J25" i="2"/>
  <c r="J26" i="2" l="1"/>
</calcChain>
</file>

<file path=xl/sharedStrings.xml><?xml version="1.0" encoding="utf-8"?>
<sst xmlns="http://schemas.openxmlformats.org/spreadsheetml/2006/main" count="94" uniqueCount="39">
  <si>
    <t>Tờ 
bản đồ
số</t>
  </si>
  <si>
    <t>Thửa số</t>
  </si>
  <si>
    <t>Loại đất</t>
  </si>
  <si>
    <t>Tên chủ sử dụng đất</t>
  </si>
  <si>
    <t>Địa chỉ thửa đất</t>
  </si>
  <si>
    <t>Địa chỉ chủ sử dụng</t>
  </si>
  <si>
    <t>Ghi chú</t>
  </si>
  <si>
    <t>STT</t>
  </si>
  <si>
    <t>NHK</t>
  </si>
  <si>
    <t>Tổng cộng</t>
  </si>
  <si>
    <t>CLN</t>
  </si>
  <si>
    <t>Diện tích trong ranh giới thu hồi (m2)</t>
  </si>
  <si>
    <t>Diện tích còn lại (m2)</t>
  </si>
  <si>
    <t>Y Nhôm</t>
  </si>
  <si>
    <t>Làng Rắc, xã Ya Xiêr</t>
  </si>
  <si>
    <t>Y Gliu</t>
  </si>
  <si>
    <t>A Klih</t>
  </si>
  <si>
    <t>A Klanh</t>
  </si>
  <si>
    <t>A Hleo</t>
  </si>
  <si>
    <t>Trần Kim Việt</t>
  </si>
  <si>
    <t>Dương Ân</t>
  </si>
  <si>
    <t>Y GRưp</t>
  </si>
  <si>
    <t>Làng O, xã Ya Xiêr</t>
  </si>
  <si>
    <t>A Lut</t>
  </si>
  <si>
    <t>A Lich</t>
  </si>
  <si>
    <t>A Kưm</t>
  </si>
  <si>
    <t>A Tuân</t>
  </si>
  <si>
    <t>A HLêu</t>
  </si>
  <si>
    <t>A Vâm</t>
  </si>
  <si>
    <t>A Tem</t>
  </si>
  <si>
    <t>A Kalel</t>
  </si>
  <si>
    <t>A Ký</t>
  </si>
  <si>
    <t>Trần Phương Đông</t>
  </si>
  <si>
    <t>Công trình: Tiểu dự án 01-Cấp điện nông thôn từ lưới điện Quốc gia tỉnh Kon Tum sử dụng vốn ngân sách Trung ương, giai đoạn 2014-2020</t>
  </si>
  <si>
    <t>Địa điểm: Huyện Sa Thầy, tỉnh Kon Tum</t>
  </si>
  <si>
    <t>Tổng DT thửa đất (m2)</t>
  </si>
  <si>
    <t>NTD</t>
  </si>
  <si>
    <t>UBND xã Ya Xiêr</t>
  </si>
  <si>
    <t>PHỤ LỤC CHI TIẾT THU HỒI ĐẤT - XÃ YA XIÊR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</si>
</sst>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ont="1" applyFill="1"/>
    <xf numFmtId="2" fontId="3" fillId="0" borderId="3" xfId="5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/>
    <xf numFmtId="0" fontId="8" fillId="2" borderId="1" xfId="0" applyFont="1" applyFill="1" applyBorder="1" applyAlignment="1" applyProtection="1">
      <alignment horizontal="center"/>
    </xf>
    <xf numFmtId="39" fontId="8" fillId="2" borderId="1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0" fontId="0" fillId="0" borderId="0" xfId="0" applyFont="1"/>
    <xf numFmtId="0" fontId="8" fillId="2" borderId="1" xfId="0" applyFont="1" applyFill="1" applyBorder="1" applyAlignment="1" applyProtection="1"/>
    <xf numFmtId="0" fontId="6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7" fillId="2" borderId="1" xfId="1" quotePrefix="1" applyFont="1" applyFill="1" applyBorder="1" applyAlignment="1" applyProtection="1">
      <alignment horizontal="center" vertical="center" wrapText="1"/>
    </xf>
    <xf numFmtId="0" fontId="7" fillId="2" borderId="4" xfId="1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/>
    <xf numFmtId="0" fontId="8" fillId="2" borderId="5" xfId="0" applyFont="1" applyFill="1" applyBorder="1" applyAlignment="1" applyProtection="1"/>
    <xf numFmtId="0" fontId="8" fillId="2" borderId="4" xfId="0" applyFont="1" applyFill="1" applyBorder="1" applyAlignment="1" applyProtection="1">
      <alignment horizontal="center"/>
    </xf>
    <xf numFmtId="39" fontId="8" fillId="2" borderId="4" xfId="0" applyNumberFormat="1" applyFont="1" applyFill="1" applyBorder="1" applyAlignment="1" applyProtection="1">
      <alignment horizontal="right"/>
    </xf>
    <xf numFmtId="0" fontId="0" fillId="0" borderId="4" xfId="0" applyFont="1" applyBorder="1"/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43" fontId="3" fillId="2" borderId="3" xfId="4" applyFont="1" applyFill="1" applyBorder="1" applyAlignment="1" applyProtection="1">
      <alignment horizontal="right" vertical="center"/>
    </xf>
    <xf numFmtId="0" fontId="6" fillId="0" borderId="3" xfId="0" applyFont="1" applyBorder="1"/>
    <xf numFmtId="0" fontId="9" fillId="2" borderId="0" xfId="0" applyFont="1" applyFill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2" borderId="4" xfId="1" quotePrefix="1" applyFont="1" applyFill="1" applyBorder="1" applyAlignment="1" applyProtection="1">
      <alignment horizontal="center" vertical="center" wrapText="1"/>
    </xf>
    <xf numFmtId="0" fontId="7" fillId="2" borderId="2" xfId="1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</cellXfs>
  <cellStyles count="6">
    <cellStyle name="Comma" xfId="4" builtinId="3"/>
    <cellStyle name="Currency 2" xfId="2"/>
    <cellStyle name="Normal" xfId="0" builtinId="0"/>
    <cellStyle name="Normal 2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zoomScale="90" zoomScaleNormal="90" workbookViewId="0">
      <selection activeCell="E8" sqref="E8"/>
    </sheetView>
  </sheetViews>
  <sheetFormatPr defaultRowHeight="15" x14ac:dyDescent="0.25"/>
  <cols>
    <col min="1" max="1" width="7.140625" style="7" customWidth="1"/>
    <col min="2" max="2" width="29.42578125" style="7" customWidth="1"/>
    <col min="3" max="3" width="33" style="7" customWidth="1"/>
    <col min="4" max="4" width="32.42578125" style="7" customWidth="1"/>
    <col min="5" max="5" width="8.85546875" style="7" customWidth="1"/>
    <col min="6" max="6" width="9.42578125" style="10" customWidth="1"/>
    <col min="7" max="7" width="10.140625" style="7" customWidth="1"/>
    <col min="8" max="8" width="14.7109375" style="7" customWidth="1"/>
    <col min="9" max="9" width="11.42578125" style="11" customWidth="1"/>
    <col min="10" max="10" width="14.5703125" style="11" customWidth="1"/>
    <col min="11" max="11" width="21.85546875" style="7" customWidth="1"/>
    <col min="12" max="16384" width="9.140625" style="7"/>
  </cols>
  <sheetData>
    <row r="1" spans="1:11" s="1" customFormat="1" ht="24.75" customHeight="1" x14ac:dyDescent="0.2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4.75" customHeight="1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24.75" customHeight="1" x14ac:dyDescent="0.2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6.5" customHeight="1" x14ac:dyDescent="0.3">
      <c r="A4" s="12"/>
      <c r="B4" s="12"/>
      <c r="C4" s="12"/>
      <c r="D4" s="12"/>
      <c r="E4" s="12"/>
      <c r="F4" s="12"/>
      <c r="G4" s="12"/>
      <c r="H4" s="12"/>
      <c r="I4" s="13"/>
      <c r="J4" s="13"/>
      <c r="K4" s="12"/>
    </row>
    <row r="5" spans="1:11" s="1" customFormat="1" ht="62.25" customHeight="1" x14ac:dyDescent="0.25">
      <c r="A5" s="14" t="s">
        <v>7</v>
      </c>
      <c r="B5" s="14" t="s">
        <v>3</v>
      </c>
      <c r="C5" s="14" t="s">
        <v>4</v>
      </c>
      <c r="D5" s="14" t="s">
        <v>5</v>
      </c>
      <c r="E5" s="14" t="s">
        <v>2</v>
      </c>
      <c r="F5" s="14" t="s">
        <v>0</v>
      </c>
      <c r="G5" s="14" t="s">
        <v>1</v>
      </c>
      <c r="H5" s="15" t="s">
        <v>35</v>
      </c>
      <c r="I5" s="2" t="s">
        <v>11</v>
      </c>
      <c r="J5" s="2" t="s">
        <v>12</v>
      </c>
      <c r="K5" s="16" t="s">
        <v>6</v>
      </c>
    </row>
    <row r="6" spans="1:11" ht="24" customHeight="1" x14ac:dyDescent="0.25">
      <c r="A6" s="17">
        <v>1</v>
      </c>
      <c r="B6" s="8" t="s">
        <v>13</v>
      </c>
      <c r="C6" s="3" t="s">
        <v>14</v>
      </c>
      <c r="D6" s="3" t="s">
        <v>14</v>
      </c>
      <c r="E6" s="34" t="s">
        <v>8</v>
      </c>
      <c r="F6" s="4">
        <v>24</v>
      </c>
      <c r="G6" s="4">
        <v>109</v>
      </c>
      <c r="H6" s="5">
        <v>472.9</v>
      </c>
      <c r="I6" s="5">
        <v>0.6</v>
      </c>
      <c r="J6" s="5">
        <f t="shared" ref="J6:J25" si="0">H6-I6</f>
        <v>472.29999999999995</v>
      </c>
      <c r="K6" s="6"/>
    </row>
    <row r="7" spans="1:11" ht="24" customHeight="1" x14ac:dyDescent="0.25">
      <c r="A7" s="17">
        <f t="shared" ref="A7:A12" si="1">A6+1</f>
        <v>2</v>
      </c>
      <c r="B7" s="8" t="s">
        <v>15</v>
      </c>
      <c r="C7" s="3" t="s">
        <v>14</v>
      </c>
      <c r="D7" s="3" t="s">
        <v>14</v>
      </c>
      <c r="E7" s="34" t="s">
        <v>8</v>
      </c>
      <c r="F7" s="4">
        <v>24</v>
      </c>
      <c r="G7" s="4">
        <v>110</v>
      </c>
      <c r="H7" s="5">
        <v>962.4</v>
      </c>
      <c r="I7" s="5">
        <v>0.6</v>
      </c>
      <c r="J7" s="5">
        <f t="shared" si="0"/>
        <v>961.8</v>
      </c>
      <c r="K7" s="6"/>
    </row>
    <row r="8" spans="1:11" ht="24" customHeight="1" x14ac:dyDescent="0.25">
      <c r="A8" s="17">
        <f t="shared" si="1"/>
        <v>3</v>
      </c>
      <c r="B8" s="8" t="s">
        <v>16</v>
      </c>
      <c r="C8" s="3" t="s">
        <v>14</v>
      </c>
      <c r="D8" s="3" t="s">
        <v>14</v>
      </c>
      <c r="E8" s="34" t="s">
        <v>8</v>
      </c>
      <c r="F8" s="4">
        <v>24</v>
      </c>
      <c r="G8" s="4">
        <v>144</v>
      </c>
      <c r="H8" s="5">
        <v>783</v>
      </c>
      <c r="I8" s="5">
        <v>2.38</v>
      </c>
      <c r="J8" s="5">
        <f t="shared" si="0"/>
        <v>780.62</v>
      </c>
      <c r="K8" s="6"/>
    </row>
    <row r="9" spans="1:11" ht="24" customHeight="1" x14ac:dyDescent="0.25">
      <c r="A9" s="17">
        <f t="shared" si="1"/>
        <v>4</v>
      </c>
      <c r="B9" s="8" t="s">
        <v>17</v>
      </c>
      <c r="C9" s="3" t="s">
        <v>14</v>
      </c>
      <c r="D9" s="3" t="s">
        <v>14</v>
      </c>
      <c r="E9" s="34" t="s">
        <v>8</v>
      </c>
      <c r="F9" s="4">
        <v>24</v>
      </c>
      <c r="G9" s="4">
        <v>145</v>
      </c>
      <c r="H9" s="5">
        <v>1577.3</v>
      </c>
      <c r="I9" s="5">
        <v>2.38</v>
      </c>
      <c r="J9" s="5">
        <f t="shared" si="0"/>
        <v>1574.9199999999998</v>
      </c>
      <c r="K9" s="6"/>
    </row>
    <row r="10" spans="1:11" ht="24" customHeight="1" x14ac:dyDescent="0.25">
      <c r="A10" s="17">
        <f t="shared" si="1"/>
        <v>5</v>
      </c>
      <c r="B10" s="8" t="s">
        <v>18</v>
      </c>
      <c r="C10" s="3" t="s">
        <v>14</v>
      </c>
      <c r="D10" s="3" t="s">
        <v>14</v>
      </c>
      <c r="E10" s="34" t="s">
        <v>8</v>
      </c>
      <c r="F10" s="4">
        <v>24</v>
      </c>
      <c r="G10" s="4">
        <v>186</v>
      </c>
      <c r="H10" s="5">
        <v>691.8</v>
      </c>
      <c r="I10" s="5">
        <v>2.38</v>
      </c>
      <c r="J10" s="5">
        <f t="shared" si="0"/>
        <v>689.42</v>
      </c>
      <c r="K10" s="6"/>
    </row>
    <row r="11" spans="1:11" ht="24" customHeight="1" x14ac:dyDescent="0.25">
      <c r="A11" s="17">
        <f t="shared" si="1"/>
        <v>6</v>
      </c>
      <c r="B11" s="8" t="s">
        <v>19</v>
      </c>
      <c r="C11" s="3" t="s">
        <v>14</v>
      </c>
      <c r="D11" s="3" t="s">
        <v>14</v>
      </c>
      <c r="E11" s="34" t="s">
        <v>8</v>
      </c>
      <c r="F11" s="4">
        <v>24</v>
      </c>
      <c r="G11" s="4">
        <v>25</v>
      </c>
      <c r="H11" s="5">
        <v>802.2</v>
      </c>
      <c r="I11" s="5">
        <v>2.38</v>
      </c>
      <c r="J11" s="5">
        <f t="shared" si="0"/>
        <v>799.82</v>
      </c>
      <c r="K11" s="6"/>
    </row>
    <row r="12" spans="1:11" ht="24" customHeight="1" x14ac:dyDescent="0.25">
      <c r="A12" s="17">
        <f t="shared" si="1"/>
        <v>7</v>
      </c>
      <c r="B12" s="8" t="s">
        <v>20</v>
      </c>
      <c r="C12" s="3" t="s">
        <v>14</v>
      </c>
      <c r="D12" s="3" t="s">
        <v>14</v>
      </c>
      <c r="E12" s="34" t="s">
        <v>10</v>
      </c>
      <c r="F12" s="4">
        <v>24</v>
      </c>
      <c r="G12" s="4">
        <v>27</v>
      </c>
      <c r="H12" s="5">
        <v>1781.7</v>
      </c>
      <c r="I12" s="5">
        <v>2.98</v>
      </c>
      <c r="J12" s="5">
        <f t="shared" si="0"/>
        <v>1778.72</v>
      </c>
      <c r="K12" s="6"/>
    </row>
    <row r="13" spans="1:11" ht="24" customHeight="1" x14ac:dyDescent="0.25">
      <c r="A13" s="30">
        <v>8</v>
      </c>
      <c r="B13" s="32" t="s">
        <v>37</v>
      </c>
      <c r="C13" s="3" t="s">
        <v>14</v>
      </c>
      <c r="D13" s="3" t="s">
        <v>14</v>
      </c>
      <c r="E13" s="34" t="s">
        <v>36</v>
      </c>
      <c r="F13" s="4">
        <v>24</v>
      </c>
      <c r="G13" s="4">
        <v>76</v>
      </c>
      <c r="H13" s="5">
        <v>4688.5</v>
      </c>
      <c r="I13" s="5">
        <v>2.38</v>
      </c>
      <c r="J13" s="5">
        <f t="shared" si="0"/>
        <v>4686.12</v>
      </c>
      <c r="K13" s="6"/>
    </row>
    <row r="14" spans="1:11" ht="24" customHeight="1" x14ac:dyDescent="0.25">
      <c r="A14" s="31"/>
      <c r="B14" s="33"/>
      <c r="C14" s="3" t="s">
        <v>22</v>
      </c>
      <c r="D14" s="3" t="s">
        <v>22</v>
      </c>
      <c r="E14" s="34" t="s">
        <v>36</v>
      </c>
      <c r="F14" s="4">
        <v>33</v>
      </c>
      <c r="G14" s="4">
        <v>278</v>
      </c>
      <c r="H14" s="5">
        <v>10721</v>
      </c>
      <c r="I14" s="5">
        <v>5.36</v>
      </c>
      <c r="J14" s="5">
        <f t="shared" ref="J14" si="2">H14-I14</f>
        <v>10715.64</v>
      </c>
      <c r="K14" s="6"/>
    </row>
    <row r="15" spans="1:11" ht="24" customHeight="1" x14ac:dyDescent="0.25">
      <c r="A15" s="17">
        <v>9</v>
      </c>
      <c r="B15" s="8" t="s">
        <v>21</v>
      </c>
      <c r="C15" s="3" t="s">
        <v>22</v>
      </c>
      <c r="D15" s="3" t="s">
        <v>22</v>
      </c>
      <c r="E15" s="34" t="s">
        <v>10</v>
      </c>
      <c r="F15" s="4">
        <v>32</v>
      </c>
      <c r="G15" s="4">
        <v>62</v>
      </c>
      <c r="H15" s="5">
        <v>14799.9</v>
      </c>
      <c r="I15" s="5">
        <v>4.3</v>
      </c>
      <c r="J15" s="5">
        <f t="shared" si="0"/>
        <v>14795.6</v>
      </c>
      <c r="K15" s="6"/>
    </row>
    <row r="16" spans="1:11" ht="24" customHeight="1" x14ac:dyDescent="0.25">
      <c r="A16" s="17">
        <f>A15+1</f>
        <v>10</v>
      </c>
      <c r="B16" s="8" t="s">
        <v>23</v>
      </c>
      <c r="C16" s="3" t="s">
        <v>22</v>
      </c>
      <c r="D16" s="3" t="s">
        <v>22</v>
      </c>
      <c r="E16" s="34" t="s">
        <v>8</v>
      </c>
      <c r="F16" s="4">
        <v>33</v>
      </c>
      <c r="G16" s="4">
        <v>129</v>
      </c>
      <c r="H16" s="5">
        <v>3208.7</v>
      </c>
      <c r="I16" s="5">
        <v>0.9</v>
      </c>
      <c r="J16" s="5">
        <f t="shared" si="0"/>
        <v>3207.7999999999997</v>
      </c>
      <c r="K16" s="6"/>
    </row>
    <row r="17" spans="1:11" ht="24" customHeight="1" x14ac:dyDescent="0.25">
      <c r="A17" s="17">
        <f t="shared" ref="A17:A25" si="3">A16+1</f>
        <v>11</v>
      </c>
      <c r="B17" s="8" t="s">
        <v>24</v>
      </c>
      <c r="C17" s="3" t="s">
        <v>22</v>
      </c>
      <c r="D17" s="3" t="s">
        <v>22</v>
      </c>
      <c r="E17" s="34" t="s">
        <v>8</v>
      </c>
      <c r="F17" s="4">
        <v>33</v>
      </c>
      <c r="G17" s="4">
        <v>131</v>
      </c>
      <c r="H17" s="5">
        <v>854.1</v>
      </c>
      <c r="I17" s="5">
        <v>3.4</v>
      </c>
      <c r="J17" s="5">
        <f t="shared" si="0"/>
        <v>850.7</v>
      </c>
      <c r="K17" s="6"/>
    </row>
    <row r="18" spans="1:11" ht="24" customHeight="1" x14ac:dyDescent="0.25">
      <c r="A18" s="17">
        <f t="shared" si="3"/>
        <v>12</v>
      </c>
      <c r="B18" s="8" t="s">
        <v>25</v>
      </c>
      <c r="C18" s="3" t="s">
        <v>22</v>
      </c>
      <c r="D18" s="3" t="s">
        <v>22</v>
      </c>
      <c r="E18" s="34" t="s">
        <v>8</v>
      </c>
      <c r="F18" s="4">
        <v>33</v>
      </c>
      <c r="G18" s="4">
        <v>153</v>
      </c>
      <c r="H18" s="5">
        <v>4833</v>
      </c>
      <c r="I18" s="5">
        <v>1.8</v>
      </c>
      <c r="J18" s="5">
        <f t="shared" si="0"/>
        <v>4831.2</v>
      </c>
      <c r="K18" s="6"/>
    </row>
    <row r="19" spans="1:11" ht="24" customHeight="1" x14ac:dyDescent="0.25">
      <c r="A19" s="17">
        <f t="shared" si="3"/>
        <v>13</v>
      </c>
      <c r="B19" s="8" t="s">
        <v>26</v>
      </c>
      <c r="C19" s="3" t="s">
        <v>22</v>
      </c>
      <c r="D19" s="3" t="s">
        <v>22</v>
      </c>
      <c r="E19" s="34" t="s">
        <v>8</v>
      </c>
      <c r="F19" s="4">
        <v>33</v>
      </c>
      <c r="G19" s="4">
        <v>166</v>
      </c>
      <c r="H19" s="5">
        <v>476.1</v>
      </c>
      <c r="I19" s="5">
        <v>4.76</v>
      </c>
      <c r="J19" s="5">
        <f t="shared" si="0"/>
        <v>471.34000000000003</v>
      </c>
      <c r="K19" s="6"/>
    </row>
    <row r="20" spans="1:11" ht="24" customHeight="1" x14ac:dyDescent="0.25">
      <c r="A20" s="17">
        <f t="shared" si="3"/>
        <v>14</v>
      </c>
      <c r="B20" s="8" t="s">
        <v>27</v>
      </c>
      <c r="C20" s="3" t="s">
        <v>22</v>
      </c>
      <c r="D20" s="3" t="s">
        <v>22</v>
      </c>
      <c r="E20" s="34" t="s">
        <v>8</v>
      </c>
      <c r="F20" s="4">
        <v>33</v>
      </c>
      <c r="G20" s="4">
        <v>168</v>
      </c>
      <c r="H20" s="5">
        <v>2055.8000000000002</v>
      </c>
      <c r="I20" s="5">
        <v>2.38</v>
      </c>
      <c r="J20" s="5">
        <f t="shared" si="0"/>
        <v>2053.42</v>
      </c>
      <c r="K20" s="6"/>
    </row>
    <row r="21" spans="1:11" ht="24" customHeight="1" x14ac:dyDescent="0.25">
      <c r="A21" s="17">
        <f t="shared" si="3"/>
        <v>15</v>
      </c>
      <c r="B21" s="8" t="s">
        <v>28</v>
      </c>
      <c r="C21" s="3" t="s">
        <v>22</v>
      </c>
      <c r="D21" s="3" t="s">
        <v>22</v>
      </c>
      <c r="E21" s="34" t="s">
        <v>8</v>
      </c>
      <c r="F21" s="4">
        <v>33</v>
      </c>
      <c r="G21" s="4">
        <v>181</v>
      </c>
      <c r="H21" s="5">
        <v>2971.7</v>
      </c>
      <c r="I21" s="5">
        <v>3.4</v>
      </c>
      <c r="J21" s="5">
        <f t="shared" si="0"/>
        <v>2968.2999999999997</v>
      </c>
      <c r="K21" s="6"/>
    </row>
    <row r="22" spans="1:11" ht="24" customHeight="1" x14ac:dyDescent="0.25">
      <c r="A22" s="17">
        <f t="shared" si="3"/>
        <v>16</v>
      </c>
      <c r="B22" s="8" t="s">
        <v>29</v>
      </c>
      <c r="C22" s="3" t="s">
        <v>22</v>
      </c>
      <c r="D22" s="3" t="s">
        <v>22</v>
      </c>
      <c r="E22" s="34" t="s">
        <v>8</v>
      </c>
      <c r="F22" s="4">
        <v>33</v>
      </c>
      <c r="G22" s="4">
        <v>182</v>
      </c>
      <c r="H22" s="5">
        <v>1049</v>
      </c>
      <c r="I22" s="5">
        <v>0.9</v>
      </c>
      <c r="J22" s="5">
        <f t="shared" si="0"/>
        <v>1048.0999999999999</v>
      </c>
      <c r="K22" s="6"/>
    </row>
    <row r="23" spans="1:11" ht="24" customHeight="1" x14ac:dyDescent="0.25">
      <c r="A23" s="17">
        <f t="shared" si="3"/>
        <v>17</v>
      </c>
      <c r="B23" s="8" t="s">
        <v>30</v>
      </c>
      <c r="C23" s="3" t="s">
        <v>22</v>
      </c>
      <c r="D23" s="3" t="s">
        <v>22</v>
      </c>
      <c r="E23" s="34" t="s">
        <v>8</v>
      </c>
      <c r="F23" s="4">
        <v>33</v>
      </c>
      <c r="G23" s="4">
        <v>195</v>
      </c>
      <c r="H23" s="5">
        <v>6487.7</v>
      </c>
      <c r="I23" s="5">
        <v>3.58</v>
      </c>
      <c r="J23" s="5">
        <f t="shared" si="0"/>
        <v>6484.12</v>
      </c>
      <c r="K23" s="6"/>
    </row>
    <row r="24" spans="1:11" ht="24" customHeight="1" x14ac:dyDescent="0.25">
      <c r="A24" s="17">
        <f t="shared" si="3"/>
        <v>18</v>
      </c>
      <c r="B24" s="8" t="s">
        <v>31</v>
      </c>
      <c r="C24" s="3" t="s">
        <v>22</v>
      </c>
      <c r="D24" s="3" t="s">
        <v>22</v>
      </c>
      <c r="E24" s="34" t="s">
        <v>8</v>
      </c>
      <c r="F24" s="4">
        <v>33</v>
      </c>
      <c r="G24" s="4">
        <v>225</v>
      </c>
      <c r="H24" s="5">
        <v>1371</v>
      </c>
      <c r="I24" s="5">
        <v>2.38</v>
      </c>
      <c r="J24" s="5">
        <f t="shared" si="0"/>
        <v>1368.62</v>
      </c>
      <c r="K24" s="6"/>
    </row>
    <row r="25" spans="1:11" ht="24" customHeight="1" x14ac:dyDescent="0.25">
      <c r="A25" s="18">
        <f t="shared" si="3"/>
        <v>19</v>
      </c>
      <c r="B25" s="19" t="s">
        <v>32</v>
      </c>
      <c r="C25" s="20" t="s">
        <v>22</v>
      </c>
      <c r="D25" s="20" t="s">
        <v>22</v>
      </c>
      <c r="E25" s="35" t="s">
        <v>8</v>
      </c>
      <c r="F25" s="21">
        <v>33</v>
      </c>
      <c r="G25" s="21">
        <v>318</v>
      </c>
      <c r="H25" s="22">
        <v>1735.3</v>
      </c>
      <c r="I25" s="22">
        <v>2.38</v>
      </c>
      <c r="J25" s="22">
        <f t="shared" si="0"/>
        <v>1732.9199999999998</v>
      </c>
      <c r="K25" s="23"/>
    </row>
    <row r="26" spans="1:11" s="9" customFormat="1" ht="24" customHeight="1" x14ac:dyDescent="0.25">
      <c r="A26" s="29" t="s">
        <v>9</v>
      </c>
      <c r="B26" s="29"/>
      <c r="C26" s="24"/>
      <c r="D26" s="24"/>
      <c r="E26" s="25"/>
      <c r="F26" s="25"/>
      <c r="G26" s="25"/>
      <c r="H26" s="26">
        <f>SUM(H6:H25)</f>
        <v>62323.099999999991</v>
      </c>
      <c r="I26" s="26">
        <f>SUM(I6:I25)</f>
        <v>51.62</v>
      </c>
      <c r="J26" s="26">
        <f>SUM(J6:J25)</f>
        <v>62271.479999999996</v>
      </c>
      <c r="K26" s="27"/>
    </row>
  </sheetData>
  <autoFilter ref="A5:K26"/>
  <mergeCells count="6">
    <mergeCell ref="A1:K1"/>
    <mergeCell ref="A2:K2"/>
    <mergeCell ref="A3:K3"/>
    <mergeCell ref="A26:B26"/>
    <mergeCell ref="A13:A14"/>
    <mergeCell ref="B13:B14"/>
  </mergeCells>
  <pageMargins left="0.53" right="0.4" top="0.75" bottom="0.47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Phu luc kem theo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HTComputer99</cp:lastModifiedBy>
  <cp:lastPrinted>2020-05-30T02:20:28Z</cp:lastPrinted>
  <dcterms:created xsi:type="dcterms:W3CDTF">2017-08-10T09:30:40Z</dcterms:created>
  <dcterms:modified xsi:type="dcterms:W3CDTF">2020-05-30T02:54:16Z</dcterms:modified>
</cp:coreProperties>
</file>